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11655" tabRatio="678" activeTab="0"/>
  </bookViews>
  <sheets>
    <sheet name="様式1添1(3)対象期235日未満 2.29まで" sheetId="1" r:id="rId1"/>
  </sheets>
  <definedNames>
    <definedName name="_xlnm.Print_Area" localSheetId="0">'様式1添1(3)対象期235日未満 2.29まで'!$A$1:$I$56</definedName>
  </definedNames>
  <calcPr fullCalcOnLoad="1"/>
</workbook>
</file>

<file path=xl/sharedStrings.xml><?xml version="1.0" encoding="utf-8"?>
<sst xmlns="http://schemas.openxmlformats.org/spreadsheetml/2006/main" count="33" uniqueCount="32">
  <si>
    <t>場合を含む）は、利益等排除の対象になる。</t>
  </si>
  <si>
    <t>利益排除案件毎に次ページの計算例に従い利益排除額を計算しその結果を下欄に転記する。</t>
  </si>
  <si>
    <t>利益排除案件が複数ある場合は利益排除額合計を算出した後、補助対象経費額を算出し、</t>
  </si>
  <si>
    <t>その結果を実績報告書（様式８）の「補助対象経費」欄に転記する。</t>
  </si>
  <si>
    <t>Ａ（Ｎｍ３）</t>
  </si>
  <si>
    <r>
      <t>補助事業者が</t>
    </r>
    <r>
      <rPr>
        <b/>
        <sz val="12"/>
        <color indexed="10"/>
        <rFont val="ＭＳ Ｐゴシック"/>
        <family val="3"/>
      </rPr>
      <t>①補助事業者自身②100%同一の資本に属するグループ企業③補助事業者の</t>
    </r>
  </si>
  <si>
    <r>
      <rPr>
        <b/>
        <sz val="12"/>
        <color indexed="10"/>
        <rFont val="ＭＳ Ｐゴシック"/>
        <family val="3"/>
      </rPr>
      <t>関係会社（上記②を除く）</t>
    </r>
    <r>
      <rPr>
        <b/>
        <sz val="12"/>
        <color indexed="8"/>
        <rFont val="ＭＳ Ｐゴシック"/>
        <family val="3"/>
      </rPr>
      <t>から調達を受ける場合（他の会社を経由した場合、所謂下請会社の</t>
    </r>
  </si>
  <si>
    <t>Ｙ＝Ｘ×（１－Ａ／（Ｂ×Ｃ））</t>
  </si>
  <si>
    <t>一円未満を切り捨て</t>
  </si>
  <si>
    <t>Ｃ（ｈ）</t>
  </si>
  <si>
    <t>Ｚ（円）</t>
  </si>
  <si>
    <t>Ｂ（Ｎｍ３/ｈ)</t>
  </si>
  <si>
    <t>（営業日数：</t>
  </si>
  <si>
    <t>日間）</t>
  </si>
  <si>
    <r>
      <t>Ｘ（円）</t>
    </r>
  </si>
  <si>
    <t>Ｙ（円）(消費税抜き)</t>
  </si>
  <si>
    <t>一円未満を切り捨て</t>
  </si>
  <si>
    <r>
      <t>Ｄ（円)</t>
    </r>
    <r>
      <rPr>
        <sz val="10"/>
        <color indexed="8"/>
        <rFont val="ＭＳ 明朝"/>
        <family val="1"/>
      </rPr>
      <t>（1事業年度あたり）</t>
    </r>
  </si>
  <si>
    <t>＊補助対象期間中の商用運用日数</t>
  </si>
  <si>
    <r>
      <t>Ｅ（日)</t>
    </r>
    <r>
      <rPr>
        <sz val="10"/>
        <color indexed="8"/>
        <rFont val="ＭＳ 明朝"/>
        <family val="1"/>
      </rPr>
      <t>(補助対象期間中の商用運用日数）</t>
    </r>
  </si>
  <si>
    <t>Ｚ＝Ｄ×Ｅ／２３５</t>
  </si>
  <si>
    <t>１事業年度当たりの補助上限額（Ｄ（円））を超えないもの</t>
  </si>
  <si>
    <t>交付申請書記入用計算シート</t>
  </si>
  <si>
    <r>
      <t>交付申請書（様式第１）の</t>
    </r>
    <r>
      <rPr>
        <sz val="12"/>
        <color indexed="10"/>
        <rFont val="ＭＳ Ｐゴシック"/>
        <family val="3"/>
      </rPr>
      <t>「補助対象経費」「補助金申請額」</t>
    </r>
    <r>
      <rPr>
        <sz val="12"/>
        <color indexed="8"/>
        <rFont val="ＭＳ Ｐゴシック"/>
        <family val="3"/>
      </rPr>
      <t>に記載する金額は、下記により算出し</t>
    </r>
  </si>
  <si>
    <t>その結果をそれぞれの欄に転記する。</t>
  </si>
  <si>
    <t>※作成要領4.（1）参照</t>
  </si>
  <si>
    <t>補助金申請額　</t>
  </si>
  <si>
    <t>（上記 Ｙ の金額の2/3）</t>
  </si>
  <si>
    <r>
      <rPr>
        <u val="single"/>
        <sz val="14"/>
        <color indexed="12"/>
        <rFont val="ＭＳ Ｐゴシック"/>
        <family val="3"/>
      </rPr>
      <t>「補助対象経費」</t>
    </r>
    <r>
      <rPr>
        <sz val="14"/>
        <color indexed="12"/>
        <rFont val="ＭＳ Ｐゴシック"/>
        <family val="3"/>
      </rPr>
      <t>として計上できるのは、以下の式で計算される金額 Ｙ（円）</t>
    </r>
  </si>
  <si>
    <r>
      <t>【補助対象期間が１事業年度とならない場合</t>
    </r>
    <r>
      <rPr>
        <b/>
        <sz val="14"/>
        <color indexed="8"/>
        <rFont val="HGSｺﾞｼｯｸM"/>
        <family val="3"/>
      </rPr>
      <t xml:space="preserve"> (補助対象期間234日未満 2/29まで)</t>
    </r>
    <r>
      <rPr>
        <b/>
        <sz val="16"/>
        <color indexed="8"/>
        <rFont val="HGSｺﾞｼｯｸM"/>
        <family val="3"/>
      </rPr>
      <t>】</t>
    </r>
  </si>
  <si>
    <t>様式１添１（３）</t>
  </si>
  <si>
    <r>
      <rPr>
        <b/>
        <sz val="16"/>
        <color indexed="10"/>
        <rFont val="ＭＳ Ｐゴシック"/>
        <family val="3"/>
      </rPr>
      <t xml:space="preserve">※Ｈ </t>
    </r>
    <r>
      <rPr>
        <b/>
        <sz val="16"/>
        <color indexed="10"/>
        <rFont val="ＭＳ Ｐゴシック"/>
        <family val="3"/>
      </rPr>
      <t xml:space="preserve">と Z の低い金額 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</si>
</sst>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;[Red]\-#,##0.00\ "/>
    <numFmt numFmtId="178" formatCode="0_ "/>
    <numFmt numFmtId="179" formatCode="#,##0.0_ "/>
    <numFmt numFmtId="180" formatCode="#,##0_ ;[Red]\-#,##0\ "/>
  </numFmts>
  <fonts count="9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10"/>
      <name val="ＭＳ Ｐゴシック"/>
      <family val="3"/>
    </font>
    <font>
      <b/>
      <sz val="12"/>
      <color indexed="8"/>
      <name val="ＭＳ Ｐゴシック"/>
      <family val="3"/>
    </font>
    <font>
      <b/>
      <sz val="16"/>
      <color indexed="10"/>
      <name val="ＭＳ Ｐゴシック"/>
      <family val="3"/>
    </font>
    <font>
      <sz val="12"/>
      <color indexed="10"/>
      <name val="ＭＳ Ｐゴシック"/>
      <family val="3"/>
    </font>
    <font>
      <sz val="10"/>
      <color indexed="8"/>
      <name val="ＭＳ 明朝"/>
      <family val="1"/>
    </font>
    <font>
      <sz val="12"/>
      <color indexed="8"/>
      <name val="ＭＳ 明朝"/>
      <family val="1"/>
    </font>
    <font>
      <sz val="14"/>
      <color indexed="12"/>
      <name val="ＭＳ Ｐゴシック"/>
      <family val="3"/>
    </font>
    <font>
      <u val="single"/>
      <sz val="14"/>
      <color indexed="12"/>
      <name val="ＭＳ Ｐゴシック"/>
      <family val="3"/>
    </font>
    <font>
      <b/>
      <sz val="16"/>
      <color indexed="8"/>
      <name val="HGSｺﾞｼｯｸM"/>
      <family val="3"/>
    </font>
    <font>
      <b/>
      <sz val="14"/>
      <color indexed="8"/>
      <name val="HGSｺﾞｼｯｸM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8"/>
      <name val="ＭＳ 明朝"/>
      <family val="1"/>
    </font>
    <font>
      <b/>
      <sz val="18"/>
      <color indexed="10"/>
      <name val="HGS創英ﾌﾟﾚｾﾞﾝｽEB"/>
      <family val="1"/>
    </font>
    <font>
      <b/>
      <sz val="14"/>
      <color indexed="10"/>
      <name val="ＭＳ 明朝"/>
      <family val="1"/>
    </font>
    <font>
      <b/>
      <sz val="14"/>
      <color indexed="8"/>
      <name val="ＭＳ 明朝"/>
      <family val="1"/>
    </font>
    <font>
      <b/>
      <sz val="14"/>
      <color indexed="12"/>
      <name val="ＭＳ 明朝"/>
      <family val="1"/>
    </font>
    <font>
      <b/>
      <sz val="16"/>
      <color indexed="8"/>
      <name val="ＭＳ Ｐゴシック"/>
      <family val="3"/>
    </font>
    <font>
      <b/>
      <sz val="14"/>
      <color indexed="10"/>
      <name val="ＭＳ Ｐゴシック"/>
      <family val="3"/>
    </font>
    <font>
      <b/>
      <sz val="18"/>
      <color indexed="8"/>
      <name val="HGSｺﾞｼｯｸM"/>
      <family val="3"/>
    </font>
    <font>
      <sz val="11"/>
      <color indexed="12"/>
      <name val="ＭＳ Ｐゴシック"/>
      <family val="3"/>
    </font>
    <font>
      <b/>
      <sz val="18"/>
      <color indexed="12"/>
      <name val="HGS創英ﾌﾟﾚｾﾞﾝｽEB"/>
      <family val="1"/>
    </font>
    <font>
      <sz val="12"/>
      <color indexed="12"/>
      <name val="ＭＳ Ｐゴシック"/>
      <family val="3"/>
    </font>
    <font>
      <sz val="16"/>
      <color indexed="10"/>
      <name val="ＭＳ Ｐゴシック"/>
      <family val="3"/>
    </font>
    <font>
      <sz val="16"/>
      <color indexed="8"/>
      <name val="ＭＳ Ｐゴシック"/>
      <family val="3"/>
    </font>
    <font>
      <b/>
      <sz val="18"/>
      <color indexed="12"/>
      <name val="ＭＳ 明朝"/>
      <family val="1"/>
    </font>
    <font>
      <b/>
      <sz val="14"/>
      <color indexed="12"/>
      <name val="ＭＳ Ｐゴシック"/>
      <family val="3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b/>
      <sz val="12"/>
      <color theme="1"/>
      <name val="Calibri"/>
      <family val="3"/>
    </font>
    <font>
      <sz val="14"/>
      <color theme="1"/>
      <name val="Calibri"/>
      <family val="3"/>
    </font>
    <font>
      <sz val="10"/>
      <color theme="1"/>
      <name val="Calibri"/>
      <family val="3"/>
    </font>
    <font>
      <b/>
      <sz val="14"/>
      <color theme="1"/>
      <name val="Calibri"/>
      <family val="3"/>
    </font>
    <font>
      <sz val="11"/>
      <color theme="1"/>
      <name val="ＭＳ 明朝"/>
      <family val="1"/>
    </font>
    <font>
      <b/>
      <sz val="16"/>
      <color rgb="FFFF0000"/>
      <name val="Calibri"/>
      <family val="3"/>
    </font>
    <font>
      <b/>
      <sz val="18"/>
      <color rgb="FFFF0000"/>
      <name val="HGS創英ﾌﾟﾚｾﾞﾝｽEB"/>
      <family val="1"/>
    </font>
    <font>
      <b/>
      <sz val="14"/>
      <color rgb="FFFF0000"/>
      <name val="ＭＳ 明朝"/>
      <family val="1"/>
    </font>
    <font>
      <b/>
      <sz val="14"/>
      <color theme="1"/>
      <name val="ＭＳ 明朝"/>
      <family val="1"/>
    </font>
    <font>
      <b/>
      <sz val="14"/>
      <color rgb="FF0000FF"/>
      <name val="ＭＳ 明朝"/>
      <family val="1"/>
    </font>
    <font>
      <b/>
      <sz val="16"/>
      <color theme="1"/>
      <name val="Calibri"/>
      <family val="3"/>
    </font>
    <font>
      <b/>
      <sz val="14"/>
      <color rgb="FFFF0000"/>
      <name val="Calibri"/>
      <family val="3"/>
    </font>
    <font>
      <b/>
      <sz val="18"/>
      <color theme="1"/>
      <name val="HGSｺﾞｼｯｸM"/>
      <family val="3"/>
    </font>
    <font>
      <sz val="14"/>
      <color rgb="FF0000FF"/>
      <name val="Calibri"/>
      <family val="3"/>
    </font>
    <font>
      <sz val="11"/>
      <color rgb="FF0000FF"/>
      <name val="Calibri"/>
      <family val="3"/>
    </font>
    <font>
      <b/>
      <sz val="18"/>
      <color rgb="FF0000FF"/>
      <name val="HGS創英ﾌﾟﾚｾﾞﾝｽEB"/>
      <family val="1"/>
    </font>
    <font>
      <sz val="12"/>
      <color rgb="FF0000FF"/>
      <name val="Calibri"/>
      <family val="3"/>
    </font>
    <font>
      <sz val="16"/>
      <color rgb="FFFF0000"/>
      <name val="Calibri"/>
      <family val="3"/>
    </font>
    <font>
      <sz val="16"/>
      <color theme="1"/>
      <name val="Calibri"/>
      <family val="3"/>
    </font>
    <font>
      <b/>
      <sz val="16"/>
      <color theme="1"/>
      <name val="HGSｺﾞｼｯｸM"/>
      <family val="3"/>
    </font>
    <font>
      <b/>
      <sz val="14"/>
      <color rgb="FF0000FF"/>
      <name val="Calibri"/>
      <family val="3"/>
    </font>
    <font>
      <b/>
      <sz val="18"/>
      <color rgb="FF0000FF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 style="medium">
        <color rgb="FFFF0000"/>
      </left>
      <right/>
      <top/>
      <bottom/>
    </border>
    <border>
      <left/>
      <right/>
      <top style="medium">
        <color rgb="FFFF0000"/>
      </top>
      <bottom style="medium">
        <color rgb="FFFF0000"/>
      </bottom>
    </border>
    <border>
      <left style="double">
        <color rgb="FF0000FF"/>
      </left>
      <right style="double">
        <color rgb="FF0000FF"/>
      </right>
      <top style="double">
        <color rgb="FF0000FF"/>
      </top>
      <bottom style="double">
        <color rgb="FF0000FF"/>
      </bottom>
    </border>
    <border>
      <left style="medium">
        <color rgb="FF0000FF"/>
      </left>
      <right style="medium">
        <color rgb="FF0000FF"/>
      </right>
      <top style="medium">
        <color rgb="FF0000FF"/>
      </top>
      <bottom style="medium">
        <color rgb="FF0000FF"/>
      </bottom>
    </border>
    <border>
      <left style="medium">
        <color rgb="FFFF0000"/>
      </left>
      <right/>
      <top style="medium">
        <color rgb="FFFF0000"/>
      </top>
      <bottom style="medium">
        <color rgb="FFFF0000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/>
      <right style="medium">
        <color rgb="FFFF0000"/>
      </right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66" fillId="32" borderId="0" applyNumberFormat="0" applyBorder="0" applyAlignment="0" applyProtection="0"/>
  </cellStyleXfs>
  <cellXfs count="90">
    <xf numFmtId="0" fontId="0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 vertical="center"/>
    </xf>
    <xf numFmtId="0" fontId="67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28" borderId="0" xfId="0" applyFill="1" applyAlignment="1">
      <alignment vertical="center"/>
    </xf>
    <xf numFmtId="0" fontId="0" fillId="28" borderId="0" xfId="0" applyFont="1" applyFill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0" fontId="67" fillId="0" borderId="0" xfId="0" applyFont="1" applyBorder="1" applyAlignment="1">
      <alignment vertical="center"/>
    </xf>
    <xf numFmtId="0" fontId="68" fillId="28" borderId="0" xfId="0" applyFont="1" applyFill="1" applyAlignment="1">
      <alignment vertical="center"/>
    </xf>
    <xf numFmtId="0" fontId="67" fillId="28" borderId="0" xfId="0" applyFont="1" applyFill="1" applyAlignment="1">
      <alignment vertical="center"/>
    </xf>
    <xf numFmtId="0" fontId="67" fillId="0" borderId="0" xfId="0" applyFont="1" applyFill="1" applyAlignment="1">
      <alignment vertical="center"/>
    </xf>
    <xf numFmtId="0" fontId="69" fillId="0" borderId="0" xfId="0" applyFont="1" applyAlignment="1">
      <alignment vertical="center"/>
    </xf>
    <xf numFmtId="0" fontId="70" fillId="0" borderId="0" xfId="0" applyFont="1" applyAlignment="1">
      <alignment horizontal="right" vertical="center"/>
    </xf>
    <xf numFmtId="176" fontId="71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69" fillId="0" borderId="0" xfId="0" applyFont="1" applyAlignment="1">
      <alignment horizontal="left" vertical="center" indent="1"/>
    </xf>
    <xf numFmtId="0" fontId="72" fillId="0" borderId="0" xfId="0" applyFont="1" applyBorder="1" applyAlignment="1">
      <alignment horizontal="left" vertical="center" indent="2"/>
    </xf>
    <xf numFmtId="176" fontId="73" fillId="0" borderId="13" xfId="0" applyNumberFormat="1" applyFont="1" applyBorder="1" applyAlignment="1">
      <alignment vertical="center"/>
    </xf>
    <xf numFmtId="177" fontId="0" fillId="0" borderId="0" xfId="48" applyNumberFormat="1" applyFont="1" applyAlignment="1">
      <alignment vertical="center"/>
    </xf>
    <xf numFmtId="40" fontId="0" fillId="0" borderId="0" xfId="48" applyNumberFormat="1" applyFont="1" applyAlignment="1">
      <alignment vertical="center"/>
    </xf>
    <xf numFmtId="0" fontId="67" fillId="0" borderId="0" xfId="0" applyFont="1" applyBorder="1" applyAlignment="1">
      <alignment vertical="center"/>
    </xf>
    <xf numFmtId="0" fontId="51" fillId="0" borderId="0" xfId="0" applyFont="1" applyAlignment="1">
      <alignment vertical="center"/>
    </xf>
    <xf numFmtId="38" fontId="73" fillId="0" borderId="13" xfId="48" applyFont="1" applyBorder="1" applyAlignment="1">
      <alignment vertical="center"/>
    </xf>
    <xf numFmtId="0" fontId="67" fillId="0" borderId="0" xfId="0" applyFont="1" applyFill="1" applyAlignment="1">
      <alignment horizontal="left" vertical="center" indent="1"/>
    </xf>
    <xf numFmtId="0" fontId="51" fillId="0" borderId="0" xfId="0" applyFont="1" applyAlignment="1">
      <alignment vertical="center"/>
    </xf>
    <xf numFmtId="0" fontId="74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 indent="2"/>
    </xf>
    <xf numFmtId="176" fontId="73" fillId="0" borderId="14" xfId="0" applyNumberFormat="1" applyFont="1" applyBorder="1" applyAlignment="1">
      <alignment vertical="center"/>
    </xf>
    <xf numFmtId="0" fontId="75" fillId="0" borderId="0" xfId="0" applyFont="1" applyBorder="1" applyAlignment="1">
      <alignment vertical="center"/>
    </xf>
    <xf numFmtId="0" fontId="68" fillId="0" borderId="0" xfId="0" applyFont="1" applyAlignment="1">
      <alignment vertical="center"/>
    </xf>
    <xf numFmtId="0" fontId="76" fillId="0" borderId="0" xfId="0" applyFont="1" applyAlignment="1">
      <alignment horizontal="left" vertical="center" indent="1"/>
    </xf>
    <xf numFmtId="0" fontId="77" fillId="0" borderId="0" xfId="0" applyFont="1" applyAlignment="1">
      <alignment horizontal="left" vertical="center" indent="1"/>
    </xf>
    <xf numFmtId="0" fontId="77" fillId="0" borderId="0" xfId="0" applyFont="1" applyBorder="1" applyAlignment="1">
      <alignment horizontal="left" vertical="center" indent="1"/>
    </xf>
    <xf numFmtId="176" fontId="78" fillId="28" borderId="15" xfId="0" applyNumberFormat="1" applyFont="1" applyFill="1" applyBorder="1" applyAlignment="1" applyProtection="1">
      <alignment vertical="center"/>
      <protection locked="0"/>
    </xf>
    <xf numFmtId="179" fontId="78" fillId="28" borderId="16" xfId="0" applyNumberFormat="1" applyFont="1" applyFill="1" applyBorder="1" applyAlignment="1" applyProtection="1">
      <alignment vertical="center"/>
      <protection locked="0"/>
    </xf>
    <xf numFmtId="176" fontId="78" fillId="28" borderId="16" xfId="0" applyNumberFormat="1" applyFont="1" applyFill="1" applyBorder="1" applyAlignment="1" applyProtection="1">
      <alignment vertical="center"/>
      <protection locked="0"/>
    </xf>
    <xf numFmtId="179" fontId="78" fillId="28" borderId="15" xfId="0" applyNumberFormat="1" applyFont="1" applyFill="1" applyBorder="1" applyAlignment="1" applyProtection="1">
      <alignment vertical="center"/>
      <protection locked="0"/>
    </xf>
    <xf numFmtId="0" fontId="78" fillId="28" borderId="16" xfId="0" applyFont="1" applyFill="1" applyBorder="1" applyAlignment="1">
      <alignment vertical="center"/>
    </xf>
    <xf numFmtId="0" fontId="69" fillId="0" borderId="0" xfId="0" applyFont="1" applyAlignment="1">
      <alignment vertical="center"/>
    </xf>
    <xf numFmtId="0" fontId="71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69" fillId="0" borderId="0" xfId="0" applyFont="1" applyAlignment="1">
      <alignment vertical="center"/>
    </xf>
    <xf numFmtId="0" fontId="71" fillId="0" borderId="0" xfId="0" applyFont="1" applyFill="1" applyBorder="1" applyAlignment="1">
      <alignment vertical="center"/>
    </xf>
    <xf numFmtId="176" fontId="78" fillId="28" borderId="16" xfId="0" applyNumberFormat="1" applyFont="1" applyFill="1" applyBorder="1" applyAlignment="1" applyProtection="1">
      <alignment vertical="center"/>
      <protection locked="0"/>
    </xf>
    <xf numFmtId="176" fontId="78" fillId="0" borderId="15" xfId="0" applyNumberFormat="1" applyFont="1" applyFill="1" applyBorder="1" applyAlignment="1" applyProtection="1">
      <alignment vertical="center"/>
      <protection locked="0"/>
    </xf>
    <xf numFmtId="0" fontId="79" fillId="0" borderId="0" xfId="0" applyFont="1" applyAlignment="1">
      <alignment horizontal="left" vertical="center" wrapText="1"/>
    </xf>
    <xf numFmtId="0" fontId="79" fillId="0" borderId="0" xfId="0" applyFont="1" applyAlignment="1">
      <alignment horizontal="left" vertical="center"/>
    </xf>
    <xf numFmtId="0" fontId="80" fillId="0" borderId="0" xfId="0" applyFont="1" applyBorder="1" applyAlignment="1">
      <alignment horizontal="center" vertical="center"/>
    </xf>
    <xf numFmtId="178" fontId="0" fillId="0" borderId="0" xfId="0" applyNumberFormat="1" applyBorder="1" applyAlignment="1">
      <alignment vertical="center"/>
    </xf>
    <xf numFmtId="0" fontId="81" fillId="0" borderId="0" xfId="0" applyFont="1" applyAlignment="1">
      <alignment horizontal="left" vertical="center"/>
    </xf>
    <xf numFmtId="0" fontId="82" fillId="0" borderId="0" xfId="0" applyFont="1" applyAlignment="1">
      <alignment vertical="center"/>
    </xf>
    <xf numFmtId="0" fontId="83" fillId="0" borderId="0" xfId="0" applyFont="1" applyAlignment="1">
      <alignment vertical="center"/>
    </xf>
    <xf numFmtId="0" fontId="84" fillId="0" borderId="0" xfId="0" applyFont="1" applyAlignment="1">
      <alignment vertical="center"/>
    </xf>
    <xf numFmtId="40" fontId="82" fillId="0" borderId="0" xfId="48" applyNumberFormat="1" applyFont="1" applyAlignment="1">
      <alignment vertical="center"/>
    </xf>
    <xf numFmtId="0" fontId="85" fillId="0" borderId="0" xfId="0" applyFont="1" applyAlignment="1">
      <alignment vertical="center"/>
    </xf>
    <xf numFmtId="0" fontId="73" fillId="0" borderId="0" xfId="0" applyFont="1" applyAlignment="1">
      <alignment vertical="center"/>
    </xf>
    <xf numFmtId="176" fontId="86" fillId="0" borderId="0" xfId="0" applyNumberFormat="1" applyFont="1" applyBorder="1" applyAlignment="1">
      <alignment vertical="center"/>
    </xf>
    <xf numFmtId="176" fontId="73" fillId="0" borderId="0" xfId="0" applyNumberFormat="1" applyFont="1" applyBorder="1" applyAlignment="1">
      <alignment vertical="center"/>
    </xf>
    <xf numFmtId="180" fontId="51" fillId="0" borderId="0" xfId="48" applyNumberFormat="1" applyFont="1" applyAlignment="1">
      <alignment vertical="center"/>
    </xf>
    <xf numFmtId="0" fontId="86" fillId="0" borderId="0" xfId="0" applyFont="1" applyAlignment="1">
      <alignment horizontal="distributed" vertical="center" indent="3"/>
    </xf>
    <xf numFmtId="0" fontId="86" fillId="0" borderId="0" xfId="0" applyFont="1" applyAlignment="1">
      <alignment horizontal="center" vertical="center"/>
    </xf>
    <xf numFmtId="0" fontId="86" fillId="0" borderId="0" xfId="0" applyFont="1" applyAlignment="1">
      <alignment horizontal="center" vertical="center"/>
    </xf>
    <xf numFmtId="0" fontId="73" fillId="0" borderId="0" xfId="0" applyFont="1" applyFill="1" applyBorder="1" applyAlignment="1">
      <alignment vertical="center"/>
    </xf>
    <xf numFmtId="0" fontId="0" fillId="0" borderId="0" xfId="0" applyFont="1" applyBorder="1" applyAlignment="1">
      <alignment horizontal="left"/>
    </xf>
    <xf numFmtId="0" fontId="62" fillId="0" borderId="0" xfId="0" applyFont="1" applyAlignment="1">
      <alignment vertical="center"/>
    </xf>
    <xf numFmtId="38" fontId="51" fillId="0" borderId="0" xfId="48" applyFont="1" applyBorder="1" applyAlignment="1">
      <alignment vertical="center"/>
    </xf>
    <xf numFmtId="0" fontId="87" fillId="0" borderId="0" xfId="0" applyFont="1" applyAlignment="1">
      <alignment horizontal="left" vertical="center" shrinkToFit="1"/>
    </xf>
    <xf numFmtId="0" fontId="76" fillId="0" borderId="0" xfId="0" applyFont="1" applyAlignment="1">
      <alignment horizontal="left" vertical="center" indent="1"/>
    </xf>
    <xf numFmtId="0" fontId="76" fillId="0" borderId="17" xfId="0" applyFont="1" applyBorder="1" applyAlignment="1">
      <alignment horizontal="left" vertical="center" indent="1"/>
    </xf>
    <xf numFmtId="0" fontId="77" fillId="0" borderId="0" xfId="0" applyFont="1" applyAlignment="1">
      <alignment horizontal="left" vertical="center" indent="1"/>
    </xf>
    <xf numFmtId="0" fontId="77" fillId="0" borderId="0" xfId="0" applyFont="1" applyBorder="1" applyAlignment="1">
      <alignment horizontal="left" vertical="center" indent="1"/>
    </xf>
    <xf numFmtId="0" fontId="88" fillId="0" borderId="0" xfId="0" applyFont="1" applyAlignment="1">
      <alignment horizontal="left" vertical="top" wrapText="1"/>
    </xf>
    <xf numFmtId="0" fontId="88" fillId="0" borderId="0" xfId="0" applyFont="1" applyAlignment="1">
      <alignment horizontal="left" vertical="top"/>
    </xf>
    <xf numFmtId="0" fontId="67" fillId="0" borderId="0" xfId="0" applyFont="1" applyAlignment="1">
      <alignment horizontal="left" wrapText="1" indent="1"/>
    </xf>
    <xf numFmtId="0" fontId="71" fillId="0" borderId="0" xfId="0" applyFont="1" applyAlignment="1">
      <alignment horizontal="left" wrapText="1" indent="1"/>
    </xf>
    <xf numFmtId="0" fontId="0" fillId="0" borderId="0" xfId="0" applyAlignment="1">
      <alignment horizontal="left" vertical="center"/>
    </xf>
    <xf numFmtId="0" fontId="79" fillId="0" borderId="0" xfId="0" applyFont="1" applyAlignment="1">
      <alignment horizontal="left" vertical="center" wrapText="1"/>
    </xf>
    <xf numFmtId="0" fontId="79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71" fillId="0" borderId="0" xfId="0" applyFont="1" applyBorder="1" applyAlignment="1">
      <alignment horizontal="center" vertical="center"/>
    </xf>
    <xf numFmtId="0" fontId="89" fillId="0" borderId="0" xfId="0" applyFont="1" applyAlignment="1">
      <alignment horizontal="left" vertical="center" indent="2"/>
    </xf>
    <xf numFmtId="0" fontId="76" fillId="0" borderId="0" xfId="0" applyFont="1" applyAlignment="1">
      <alignment horizontal="left" vertical="center" wrapText="1" indent="1"/>
    </xf>
    <xf numFmtId="0" fontId="80" fillId="0" borderId="0" xfId="0" applyFont="1" applyBorder="1" applyAlignment="1">
      <alignment horizontal="center" vertical="center"/>
    </xf>
    <xf numFmtId="0" fontId="77" fillId="0" borderId="0" xfId="0" applyFont="1" applyAlignment="1">
      <alignment horizontal="left" vertical="center" wrapText="1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29</xdr:row>
      <xdr:rowOff>0</xdr:rowOff>
    </xdr:from>
    <xdr:ext cx="2181225" cy="266700"/>
    <xdr:sp fLocksText="0">
      <xdr:nvSpPr>
        <xdr:cNvPr id="1" name="テキスト ボックス 1"/>
        <xdr:cNvSpPr txBox="1">
          <a:spLocks noChangeArrowheads="1"/>
        </xdr:cNvSpPr>
      </xdr:nvSpPr>
      <xdr:spPr>
        <a:xfrm>
          <a:off x="4381500" y="3848100"/>
          <a:ext cx="21812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5</xdr:col>
      <xdr:colOff>304800</xdr:colOff>
      <xdr:row>32</xdr:row>
      <xdr:rowOff>57150</xdr:rowOff>
    </xdr:from>
    <xdr:to>
      <xdr:col>7</xdr:col>
      <xdr:colOff>590550</xdr:colOff>
      <xdr:row>34</xdr:row>
      <xdr:rowOff>133350</xdr:rowOff>
    </xdr:to>
    <xdr:sp>
      <xdr:nvSpPr>
        <xdr:cNvPr id="2" name="四角形吹き出し 6"/>
        <xdr:cNvSpPr>
          <a:spLocks/>
        </xdr:cNvSpPr>
      </xdr:nvSpPr>
      <xdr:spPr>
        <a:xfrm>
          <a:off x="4333875" y="4857750"/>
          <a:ext cx="1485900" cy="647700"/>
        </a:xfrm>
        <a:prstGeom prst="wedgeRectCallout">
          <a:avLst>
            <a:gd name="adj1" fmla="val -70430"/>
            <a:gd name="adj2" fmla="val -8425"/>
          </a:avLst>
        </a:prstGeom>
        <a:solidFill>
          <a:srgbClr val="FFFFFF"/>
        </a:solidFill>
        <a:ln w="12700" cmpd="sng">
          <a:solidFill>
            <a:srgbClr val="00B05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小規模</a:t>
          </a:r>
          <a:r>
            <a:rPr lang="en-US" cap="none" sz="1100" b="1" i="0" u="none" baseline="0">
              <a:solidFill>
                <a:srgbClr val="000000"/>
              </a:solidFill>
            </a:rPr>
            <a:t>　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50 </a:t>
          </a:r>
          <a:r>
            <a:rPr lang="en-US" cap="none" sz="1100" b="0" i="0" u="none" baseline="0">
              <a:solidFill>
                <a:srgbClr val="000000"/>
              </a:solidFill>
            </a:rPr>
            <a:t>または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
</a:t>
          </a:r>
          <a:r>
            <a:rPr lang="en-US" cap="none" sz="1100" b="0" i="0" u="none" baseline="0">
              <a:solidFill>
                <a:srgbClr val="000000"/>
              </a:solidFill>
            </a:rPr>
            <a:t>中規模　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300</a:t>
          </a:r>
          <a:r>
            <a:rPr lang="en-US" cap="none" sz="1100" b="0" i="0" u="none" baseline="0">
              <a:solidFill>
                <a:srgbClr val="000000"/>
              </a:solidFill>
            </a:rPr>
            <a:t>　を選択</a:t>
          </a:r>
        </a:p>
      </xdr:txBody>
    </xdr:sp>
    <xdr:clientData/>
  </xdr:twoCellAnchor>
  <xdr:oneCellAnchor>
    <xdr:from>
      <xdr:col>3</xdr:col>
      <xdr:colOff>952500</xdr:colOff>
      <xdr:row>40</xdr:row>
      <xdr:rowOff>57150</xdr:rowOff>
    </xdr:from>
    <xdr:ext cx="257175" cy="257175"/>
    <xdr:sp>
      <xdr:nvSpPr>
        <xdr:cNvPr id="3" name="テキスト ボックス 8"/>
        <xdr:cNvSpPr txBox="1">
          <a:spLocks noChangeArrowheads="1"/>
        </xdr:cNvSpPr>
      </xdr:nvSpPr>
      <xdr:spPr>
        <a:xfrm>
          <a:off x="2400300" y="6858000"/>
          <a:ext cx="2571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</a:rPr>
            <a:t>Ｈ</a:t>
          </a:r>
        </a:p>
      </xdr:txBody>
    </xdr:sp>
    <xdr:clientData/>
  </xdr:oneCellAnchor>
  <xdr:oneCellAnchor>
    <xdr:from>
      <xdr:col>3</xdr:col>
      <xdr:colOff>952500</xdr:colOff>
      <xdr:row>54</xdr:row>
      <xdr:rowOff>19050</xdr:rowOff>
    </xdr:from>
    <xdr:ext cx="247650" cy="257175"/>
    <xdr:sp>
      <xdr:nvSpPr>
        <xdr:cNvPr id="4" name="テキスト ボックス 9"/>
        <xdr:cNvSpPr txBox="1">
          <a:spLocks noChangeArrowheads="1"/>
        </xdr:cNvSpPr>
      </xdr:nvSpPr>
      <xdr:spPr>
        <a:xfrm>
          <a:off x="2400300" y="9782175"/>
          <a:ext cx="247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</a:rPr>
            <a:t>※</a:t>
          </a:r>
        </a:p>
      </xdr:txBody>
    </xdr:sp>
    <xdr:clientData/>
  </xdr:oneCellAnchor>
  <xdr:oneCellAnchor>
    <xdr:from>
      <xdr:col>3</xdr:col>
      <xdr:colOff>704850</xdr:colOff>
      <xdr:row>43</xdr:row>
      <xdr:rowOff>57150</xdr:rowOff>
    </xdr:from>
    <xdr:ext cx="1828800" cy="209550"/>
    <xdr:sp>
      <xdr:nvSpPr>
        <xdr:cNvPr id="5" name="テキスト ボックス 12"/>
        <xdr:cNvSpPr txBox="1">
          <a:spLocks noChangeArrowheads="1"/>
        </xdr:cNvSpPr>
      </xdr:nvSpPr>
      <xdr:spPr>
        <a:xfrm>
          <a:off x="2152650" y="7486650"/>
          <a:ext cx="1828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（当該年度の２月が２９日の場合）</a:t>
          </a:r>
        </a:p>
      </xdr:txBody>
    </xdr:sp>
    <xdr:clientData/>
  </xdr:oneCellAnchor>
  <xdr:twoCellAnchor>
    <xdr:from>
      <xdr:col>1</xdr:col>
      <xdr:colOff>66675</xdr:colOff>
      <xdr:row>18</xdr:row>
      <xdr:rowOff>133350</xdr:rowOff>
    </xdr:from>
    <xdr:to>
      <xdr:col>7</xdr:col>
      <xdr:colOff>609600</xdr:colOff>
      <xdr:row>23</xdr:row>
      <xdr:rowOff>19050</xdr:rowOff>
    </xdr:to>
    <xdr:grpSp>
      <xdr:nvGrpSpPr>
        <xdr:cNvPr id="6" name="グループ化 20"/>
        <xdr:cNvGrpSpPr>
          <a:grpSpLocks/>
        </xdr:cNvGrpSpPr>
      </xdr:nvGrpSpPr>
      <xdr:grpSpPr>
        <a:xfrm>
          <a:off x="295275" y="1876425"/>
          <a:ext cx="5543550" cy="1000125"/>
          <a:chOff x="469446" y="2102303"/>
          <a:chExt cx="6134554" cy="952312"/>
        </a:xfrm>
        <a:solidFill>
          <a:srgbClr val="FFFFFF"/>
        </a:solidFill>
      </xdr:grpSpPr>
      <xdr:sp>
        <xdr:nvSpPr>
          <xdr:cNvPr id="7" name="角丸四角形 21"/>
          <xdr:cNvSpPr>
            <a:spLocks/>
          </xdr:cNvSpPr>
        </xdr:nvSpPr>
        <xdr:spPr>
          <a:xfrm>
            <a:off x="469446" y="2102303"/>
            <a:ext cx="6134554" cy="952312"/>
          </a:xfrm>
          <a:prstGeom prst="roundRect">
            <a:avLst/>
          </a:prstGeom>
          <a:noFill/>
          <a:ln w="222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下記項目の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　　　　　　　　　　　　　　　　　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部分に入力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　　　さらに　　　　　　　　　　　　　　があるものは、該当する数字を選択</a:t>
            </a:r>
          </a:p>
        </xdr:txBody>
      </xdr:sp>
      <xdr:sp>
        <xdr:nvSpPr>
          <xdr:cNvPr id="8" name="正方形/長方形 22"/>
          <xdr:cNvSpPr>
            <a:spLocks/>
          </xdr:cNvSpPr>
        </xdr:nvSpPr>
        <xdr:spPr>
          <a:xfrm>
            <a:off x="1596670" y="2157775"/>
            <a:ext cx="1368006" cy="314263"/>
          </a:xfrm>
          <a:prstGeom prst="rect">
            <a:avLst/>
          </a:prstGeom>
          <a:solidFill>
            <a:srgbClr val="FFFFCC"/>
          </a:solidFill>
          <a:ln w="222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四角形吹き出し 23"/>
          <xdr:cNvSpPr>
            <a:spLocks/>
          </xdr:cNvSpPr>
        </xdr:nvSpPr>
        <xdr:spPr>
          <a:xfrm>
            <a:off x="1883461" y="2610838"/>
            <a:ext cx="1044408" cy="231174"/>
          </a:xfrm>
          <a:prstGeom prst="wedgeRectCallout">
            <a:avLst>
              <a:gd name="adj1" fmla="val -77296"/>
              <a:gd name="adj2" fmla="val 39944"/>
            </a:avLst>
          </a:prstGeom>
          <a:solidFill>
            <a:srgbClr val="FFFFFF"/>
          </a:solidFill>
          <a:ln w="15875" cmpd="sng">
            <a:solidFill>
              <a:srgbClr val="00B05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5</xdr:col>
      <xdr:colOff>314325</xdr:colOff>
      <xdr:row>43</xdr:row>
      <xdr:rowOff>0</xdr:rowOff>
    </xdr:from>
    <xdr:to>
      <xdr:col>8</xdr:col>
      <xdr:colOff>400050</xdr:colOff>
      <xdr:row>48</xdr:row>
      <xdr:rowOff>38100</xdr:rowOff>
    </xdr:to>
    <xdr:sp>
      <xdr:nvSpPr>
        <xdr:cNvPr id="10" name="四角形吹き出し 13"/>
        <xdr:cNvSpPr>
          <a:spLocks/>
        </xdr:cNvSpPr>
      </xdr:nvSpPr>
      <xdr:spPr>
        <a:xfrm>
          <a:off x="4343400" y="7429500"/>
          <a:ext cx="1981200" cy="1162050"/>
        </a:xfrm>
        <a:prstGeom prst="wedgeRectCallout">
          <a:avLst>
            <a:gd name="adj1" fmla="val -66342"/>
            <a:gd name="adj2" fmla="val 21629"/>
          </a:avLst>
        </a:prstGeom>
        <a:solidFill>
          <a:srgbClr val="FFFFFF"/>
        </a:solidFill>
        <a:ln w="12700" cmpd="sng">
          <a:solidFill>
            <a:srgbClr val="00B05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下記以外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1" i="0" u="none" baseline="0">
              <a:solidFill>
                <a:srgbClr val="000000"/>
              </a:solidFill>
            </a:rPr>
            <a:t>　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22,000,000</a:t>
          </a:r>
          <a:r>
            <a:rPr lang="en-US" cap="none" sz="1100" b="0" i="0" u="none" baseline="0">
              <a:solidFill>
                <a:srgbClr val="000000"/>
              </a:solidFill>
            </a:rPr>
            <a:t>　を選択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小規模</a:t>
          </a:r>
          <a:r>
            <a:rPr lang="en-US" cap="none" sz="1100" b="0" i="0" u="none" baseline="0">
              <a:solidFill>
                <a:srgbClr val="000000"/>
              </a:solidFill>
            </a:rPr>
            <a:t>：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50</a:t>
          </a:r>
          <a:r>
            <a:rPr lang="en-US" cap="none" sz="1100" b="0" i="0" u="none" baseline="0">
              <a:solidFill>
                <a:srgbClr val="000000"/>
              </a:solidFill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16,000,000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移動式：運用場所</a:t>
          </a:r>
          <a:r>
            <a:rPr lang="en-US" cap="none" sz="1100" b="1" i="0" u="none" baseline="0">
              <a:solidFill>
                <a:srgbClr val="000000"/>
              </a:solidFill>
            </a:rPr>
            <a:t>２</a:t>
          </a:r>
          <a:r>
            <a:rPr lang="en-US" cap="none" sz="1100" b="0" i="0" u="none" baseline="0">
              <a:solidFill>
                <a:srgbClr val="000000"/>
              </a:solidFill>
            </a:rPr>
            <a:t>箇所以上　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　　　　　　　　　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26,000,000</a:t>
          </a:r>
          <a:r>
            <a:rPr lang="en-US" cap="none" sz="1100" b="1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</a:rPr>
            <a:t>を選択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N56"/>
  <sheetViews>
    <sheetView showGridLines="0" tabSelected="1" zoomScaleSheetLayoutView="100" zoomScalePageLayoutView="0" workbookViewId="0" topLeftCell="A32">
      <selection activeCell="A1" sqref="A1"/>
    </sheetView>
  </sheetViews>
  <sheetFormatPr defaultColWidth="9.140625" defaultRowHeight="15"/>
  <cols>
    <col min="1" max="1" width="3.421875" style="0" customWidth="1"/>
    <col min="3" max="3" width="9.140625" style="0" customWidth="1"/>
    <col min="4" max="4" width="20.57421875" style="0" customWidth="1"/>
    <col min="5" max="5" width="18.140625" style="0" customWidth="1"/>
    <col min="6" max="6" width="5.28125" style="0" customWidth="1"/>
    <col min="7" max="7" width="12.7109375" style="0" customWidth="1"/>
    <col min="8" max="8" width="10.421875" style="0" customWidth="1"/>
    <col min="10" max="10" width="2.140625" style="0" customWidth="1"/>
    <col min="11" max="11" width="3.00390625" style="0" customWidth="1"/>
    <col min="12" max="12" width="10.421875" style="0" bestFit="1" customWidth="1"/>
    <col min="13" max="13" width="11.57421875" style="0" bestFit="1" customWidth="1"/>
  </cols>
  <sheetData>
    <row r="1" spans="8:9" ht="13.5">
      <c r="H1" s="84" t="s">
        <v>30</v>
      </c>
      <c r="I1" s="84"/>
    </row>
    <row r="2" ht="13.5">
      <c r="I2" s="18"/>
    </row>
    <row r="3" spans="8:9" ht="13.5">
      <c r="H3" s="5"/>
      <c r="I3" s="5"/>
    </row>
    <row r="4" spans="2:8" ht="24.75" customHeight="1">
      <c r="B4" s="88" t="s">
        <v>22</v>
      </c>
      <c r="C4" s="88"/>
      <c r="D4" s="88"/>
      <c r="E4" s="88"/>
      <c r="F4" s="88"/>
      <c r="G4" s="88"/>
      <c r="H4" s="88"/>
    </row>
    <row r="5" spans="2:8" ht="3.75" customHeight="1">
      <c r="B5" s="53"/>
      <c r="C5" s="53"/>
      <c r="D5" s="53"/>
      <c r="E5" s="53"/>
      <c r="F5" s="53"/>
      <c r="G5" s="53"/>
      <c r="H5" s="53"/>
    </row>
    <row r="6" spans="2:9" s="70" customFormat="1" ht="18.75">
      <c r="B6" s="72" t="s">
        <v>29</v>
      </c>
      <c r="C6" s="72"/>
      <c r="D6" s="72"/>
      <c r="E6" s="72"/>
      <c r="F6" s="72"/>
      <c r="G6" s="72"/>
      <c r="H6" s="72"/>
      <c r="I6" s="72"/>
    </row>
    <row r="7" spans="2:7" ht="6.75" customHeight="1">
      <c r="B7" s="65"/>
      <c r="C7" s="66"/>
      <c r="D7" s="67"/>
      <c r="E7" s="67"/>
      <c r="F7" s="67"/>
      <c r="G7" s="67"/>
    </row>
    <row r="8" ht="14.25">
      <c r="B8" s="4" t="s">
        <v>23</v>
      </c>
    </row>
    <row r="9" spans="1:10" ht="14.25" hidden="1">
      <c r="A9" s="6"/>
      <c r="B9" s="14" t="s">
        <v>5</v>
      </c>
      <c r="C9" s="6"/>
      <c r="D9" s="6"/>
      <c r="E9" s="6"/>
      <c r="F9" s="6"/>
      <c r="G9" s="6"/>
      <c r="H9" s="6"/>
      <c r="I9" s="6"/>
      <c r="J9" s="6"/>
    </row>
    <row r="10" spans="1:10" ht="14.25" hidden="1">
      <c r="A10" s="6"/>
      <c r="B10" s="14" t="s">
        <v>6</v>
      </c>
      <c r="C10" s="6"/>
      <c r="D10" s="6"/>
      <c r="E10" s="6"/>
      <c r="F10" s="6"/>
      <c r="G10" s="6"/>
      <c r="H10" s="6"/>
      <c r="I10" s="6"/>
      <c r="J10" s="6"/>
    </row>
    <row r="11" spans="1:10" s="3" customFormat="1" ht="14.25" hidden="1">
      <c r="A11" s="7"/>
      <c r="B11" s="14" t="s">
        <v>0</v>
      </c>
      <c r="C11" s="6"/>
      <c r="D11" s="7"/>
      <c r="E11" s="7"/>
      <c r="F11" s="7"/>
      <c r="G11" s="7"/>
      <c r="H11" s="7"/>
      <c r="I11" s="7"/>
      <c r="J11" s="7"/>
    </row>
    <row r="12" spans="1:10" s="3" customFormat="1" ht="14.25" hidden="1">
      <c r="A12" s="7"/>
      <c r="B12" s="15"/>
      <c r="C12" s="6"/>
      <c r="D12" s="7"/>
      <c r="E12" s="7"/>
      <c r="F12" s="7"/>
      <c r="G12" s="7"/>
      <c r="H12" s="7"/>
      <c r="I12" s="7"/>
      <c r="J12" s="7"/>
    </row>
    <row r="13" spans="1:10" ht="14.25" hidden="1">
      <c r="A13" s="6"/>
      <c r="B13" s="15"/>
      <c r="C13" s="6"/>
      <c r="D13" s="6"/>
      <c r="E13" s="6"/>
      <c r="F13" s="6"/>
      <c r="G13" s="6"/>
      <c r="H13" s="6"/>
      <c r="I13" s="6"/>
      <c r="J13" s="6"/>
    </row>
    <row r="14" spans="1:10" ht="14.25" hidden="1">
      <c r="A14" s="6"/>
      <c r="B14" s="14" t="s">
        <v>1</v>
      </c>
      <c r="C14" s="6"/>
      <c r="D14" s="6"/>
      <c r="E14" s="6"/>
      <c r="F14" s="6"/>
      <c r="G14" s="6"/>
      <c r="H14" s="6"/>
      <c r="I14" s="6"/>
      <c r="J14" s="6"/>
    </row>
    <row r="15" spans="1:10" s="3" customFormat="1" ht="14.25" hidden="1">
      <c r="A15" s="7"/>
      <c r="B15" s="14" t="s">
        <v>2</v>
      </c>
      <c r="C15" s="7"/>
      <c r="D15" s="7"/>
      <c r="E15" s="7"/>
      <c r="F15" s="7"/>
      <c r="G15" s="7"/>
      <c r="H15" s="7"/>
      <c r="I15" s="7"/>
      <c r="J15" s="7"/>
    </row>
    <row r="16" spans="1:10" s="3" customFormat="1" ht="14.25" hidden="1">
      <c r="A16" s="7"/>
      <c r="B16" s="14" t="s">
        <v>3</v>
      </c>
      <c r="C16" s="7"/>
      <c r="D16" s="7"/>
      <c r="E16" s="7"/>
      <c r="F16" s="7"/>
      <c r="G16" s="7"/>
      <c r="H16" s="7"/>
      <c r="I16" s="7"/>
      <c r="J16" s="7"/>
    </row>
    <row r="17" spans="2:10" ht="14.25">
      <c r="B17" s="16" t="s">
        <v>24</v>
      </c>
      <c r="I17" s="2"/>
      <c r="J17" s="2"/>
    </row>
    <row r="18" spans="2:10" ht="14.25">
      <c r="B18" s="29" t="s">
        <v>25</v>
      </c>
      <c r="I18" s="2"/>
      <c r="J18" s="2"/>
    </row>
    <row r="19" spans="2:10" ht="15">
      <c r="B19" s="29"/>
      <c r="I19" s="2"/>
      <c r="J19" s="2"/>
    </row>
    <row r="20" spans="2:10" ht="15">
      <c r="B20" s="29"/>
      <c r="I20" s="2"/>
      <c r="J20" s="2"/>
    </row>
    <row r="21" spans="2:10" ht="15">
      <c r="B21" s="29"/>
      <c r="I21" s="2"/>
      <c r="J21" s="2"/>
    </row>
    <row r="22" spans="2:9" s="4" customFormat="1" ht="20.25" customHeight="1">
      <c r="B22" s="44"/>
      <c r="C22" s="85"/>
      <c r="D22" s="85"/>
      <c r="E22" s="48"/>
      <c r="F22" s="45"/>
      <c r="G22" s="45"/>
      <c r="H22" s="26"/>
      <c r="I22" s="13"/>
    </row>
    <row r="23" spans="2:11" ht="22.5" customHeight="1">
      <c r="B23" s="1"/>
      <c r="C23" s="3"/>
      <c r="D23" s="3"/>
      <c r="F23" s="47"/>
      <c r="K23" s="2"/>
    </row>
    <row r="24" spans="2:11" ht="8.25" customHeight="1">
      <c r="B24" s="1"/>
      <c r="C24" s="3"/>
      <c r="D24" s="3"/>
      <c r="K24" s="2"/>
    </row>
    <row r="25" spans="2:11" ht="8.25" customHeight="1">
      <c r="B25" s="1"/>
      <c r="C25" s="3"/>
      <c r="D25" s="3"/>
      <c r="K25" s="2"/>
    </row>
    <row r="26" spans="2:11" ht="8.25" customHeight="1">
      <c r="B26" s="1"/>
      <c r="C26" s="3"/>
      <c r="D26" s="3"/>
      <c r="K26" s="2"/>
    </row>
    <row r="27" ht="17.25">
      <c r="B27" s="55" t="s">
        <v>28</v>
      </c>
    </row>
    <row r="28" spans="2:13" ht="21.75" customHeight="1">
      <c r="B28" s="86" t="s">
        <v>7</v>
      </c>
      <c r="C28" s="86"/>
      <c r="D28" s="86"/>
      <c r="E28" s="86"/>
      <c r="F28" s="3"/>
      <c r="G28" s="3"/>
      <c r="H28" s="3"/>
      <c r="I28" s="3"/>
      <c r="J28" s="3"/>
      <c r="K28" s="3"/>
      <c r="M28" s="30">
        <v>50</v>
      </c>
    </row>
    <row r="29" ht="14.25" thickBot="1">
      <c r="M29" s="30">
        <v>100</v>
      </c>
    </row>
    <row r="30" spans="2:13" ht="30" customHeight="1" thickBot="1">
      <c r="B30" s="87" t="s">
        <v>14</v>
      </c>
      <c r="C30" s="73"/>
      <c r="D30" s="74"/>
      <c r="E30" s="39"/>
      <c r="F30" s="9"/>
      <c r="M30" s="30">
        <v>300</v>
      </c>
    </row>
    <row r="31" spans="2:6" ht="15" customHeight="1" thickBot="1">
      <c r="B31" s="36"/>
      <c r="C31" s="21"/>
      <c r="D31" s="21"/>
      <c r="E31" s="19"/>
      <c r="F31" s="10"/>
    </row>
    <row r="32" spans="2:5" ht="30" customHeight="1" thickBot="1">
      <c r="B32" s="73" t="s">
        <v>4</v>
      </c>
      <c r="C32" s="73"/>
      <c r="D32" s="74"/>
      <c r="E32" s="40"/>
    </row>
    <row r="33" spans="2:6" ht="15" customHeight="1" thickBot="1">
      <c r="B33" s="36"/>
      <c r="C33" s="21"/>
      <c r="D33" s="21"/>
      <c r="E33" s="19"/>
      <c r="F33" s="10"/>
    </row>
    <row r="34" spans="2:5" ht="30" customHeight="1" thickBot="1">
      <c r="B34" s="73" t="s">
        <v>11</v>
      </c>
      <c r="C34" s="73"/>
      <c r="D34" s="74"/>
      <c r="E34" s="41"/>
    </row>
    <row r="35" spans="2:6" ht="15" customHeight="1" thickBot="1">
      <c r="B35" s="36"/>
      <c r="C35" s="21"/>
      <c r="D35" s="21"/>
      <c r="E35" s="19"/>
      <c r="F35" s="10"/>
    </row>
    <row r="36" spans="2:9" ht="30" customHeight="1" thickBot="1">
      <c r="B36" s="73" t="s">
        <v>9</v>
      </c>
      <c r="C36" s="73"/>
      <c r="D36" s="74"/>
      <c r="E36" s="42"/>
      <c r="F36" s="9"/>
      <c r="G36" s="35"/>
      <c r="H36" s="68"/>
      <c r="I36" s="35"/>
    </row>
    <row r="37" spans="5:6" ht="15" customHeight="1" thickBot="1">
      <c r="E37" s="11"/>
      <c r="F37" s="2"/>
    </row>
    <row r="38" spans="2:6" ht="6.75" customHeight="1" thickBot="1" thickTop="1">
      <c r="B38" s="8"/>
      <c r="C38" s="8"/>
      <c r="D38" s="8"/>
      <c r="E38" s="12"/>
      <c r="F38" s="2"/>
    </row>
    <row r="39" spans="2:10" s="17" customFormat="1" ht="33.75" customHeight="1" thickBot="1" thickTop="1">
      <c r="B39" s="89" t="s">
        <v>15</v>
      </c>
      <c r="C39" s="75"/>
      <c r="D39" s="76"/>
      <c r="E39" s="23">
        <f>IF(ISERROR(ROUNDDOWN(E30*(1-E32/(E34*E36)),0)),0,ROUNDDOWN(E30*(1-E32/(E34*E36)),"0"))</f>
        <v>0</v>
      </c>
      <c r="G39" s="46" t="s">
        <v>16</v>
      </c>
      <c r="J39" s="27"/>
    </row>
    <row r="40" spans="10:14" ht="12" customHeight="1" thickBot="1" thickTop="1">
      <c r="J40" s="27"/>
      <c r="L40" s="54"/>
      <c r="M40" s="71">
        <v>16000000</v>
      </c>
      <c r="N40" s="54"/>
    </row>
    <row r="41" spans="2:13" s="17" customFormat="1" ht="33.75" customHeight="1" thickBot="1">
      <c r="B41" s="82" t="s">
        <v>27</v>
      </c>
      <c r="C41" s="83"/>
      <c r="D41" s="83"/>
      <c r="E41" s="33">
        <f>IF(ISERROR(ROUNDDOWN(E39*2/3,0)),0,ROUNDDOWN(E39*2/3,0))</f>
        <v>0</v>
      </c>
      <c r="F41" s="22"/>
      <c r="G41" s="46" t="s">
        <v>16</v>
      </c>
      <c r="J41" s="24"/>
      <c r="M41" s="64">
        <v>22000000</v>
      </c>
    </row>
    <row r="42" spans="2:13" s="17" customFormat="1" ht="8.25" customHeight="1">
      <c r="B42" s="51"/>
      <c r="C42" s="52"/>
      <c r="D42" s="52"/>
      <c r="E42" s="63"/>
      <c r="F42" s="22"/>
      <c r="G42" s="46"/>
      <c r="J42" s="24"/>
      <c r="M42" s="64">
        <v>26000000</v>
      </c>
    </row>
    <row r="43" spans="2:11" ht="7.5" customHeight="1">
      <c r="B43" s="4"/>
      <c r="C43" s="4"/>
      <c r="D43" s="4"/>
      <c r="E43" s="4"/>
      <c r="F43" s="4"/>
      <c r="G43" s="4"/>
      <c r="H43" s="4"/>
      <c r="I43" s="4"/>
      <c r="J43" s="25"/>
      <c r="K43" s="4"/>
    </row>
    <row r="44" spans="2:11" ht="21.75" customHeight="1">
      <c r="B44" s="57" t="s">
        <v>20</v>
      </c>
      <c r="C44" s="31"/>
      <c r="D44" s="31"/>
      <c r="F44" s="4"/>
      <c r="G44" s="4"/>
      <c r="H44" s="4"/>
      <c r="I44" s="4"/>
      <c r="J44" s="25"/>
      <c r="K44" s="4"/>
    </row>
    <row r="45" spans="2:11" s="56" customFormat="1" ht="17.25">
      <c r="B45" s="79" t="s">
        <v>21</v>
      </c>
      <c r="C45" s="80"/>
      <c r="D45" s="80"/>
      <c r="E45" s="80"/>
      <c r="F45" s="80"/>
      <c r="G45" s="80"/>
      <c r="H45" s="80"/>
      <c r="I45" s="58"/>
      <c r="J45" s="59"/>
      <c r="K45" s="58"/>
    </row>
    <row r="46" spans="2:11" s="56" customFormat="1" ht="7.5" customHeight="1">
      <c r="B46" s="58"/>
      <c r="C46" s="58"/>
      <c r="D46" s="58"/>
      <c r="F46" s="58"/>
      <c r="G46" s="58"/>
      <c r="H46" s="58"/>
      <c r="I46" s="58"/>
      <c r="J46" s="59"/>
      <c r="K46" s="58"/>
    </row>
    <row r="47" spans="2:11" ht="12" customHeight="1" thickBot="1">
      <c r="B47" s="4"/>
      <c r="C47" s="4"/>
      <c r="D47" s="4"/>
      <c r="E47" s="3"/>
      <c r="F47" s="4"/>
      <c r="G47" s="4"/>
      <c r="H47" s="4"/>
      <c r="I47" s="4"/>
      <c r="J47" s="25"/>
      <c r="K47" s="4"/>
    </row>
    <row r="48" spans="2:5" ht="30" customHeight="1" thickBot="1">
      <c r="B48" s="73" t="s">
        <v>17</v>
      </c>
      <c r="C48" s="73"/>
      <c r="D48" s="74"/>
      <c r="E48" s="49"/>
    </row>
    <row r="49" spans="2:6" ht="9" customHeight="1" thickBot="1">
      <c r="B49" s="36"/>
      <c r="C49" s="21"/>
      <c r="D49" s="21"/>
      <c r="E49" s="19"/>
      <c r="F49" s="10"/>
    </row>
    <row r="50" spans="2:9" ht="30" customHeight="1" thickBot="1">
      <c r="B50" s="73" t="s">
        <v>19</v>
      </c>
      <c r="C50" s="73"/>
      <c r="D50" s="74"/>
      <c r="E50" s="50">
        <f>+H50</f>
        <v>0</v>
      </c>
      <c r="F50" s="9"/>
      <c r="G50" s="35" t="s">
        <v>12</v>
      </c>
      <c r="H50" s="43"/>
      <c r="I50" s="35" t="s">
        <v>13</v>
      </c>
    </row>
    <row r="51" spans="2:9" ht="6.75" customHeight="1" thickBot="1">
      <c r="B51" s="60"/>
      <c r="E51" s="11"/>
      <c r="F51" s="2"/>
      <c r="G51" s="81" t="s">
        <v>18</v>
      </c>
      <c r="H51" s="81"/>
      <c r="I51" s="81"/>
    </row>
    <row r="52" spans="2:9" ht="6.75" customHeight="1" thickBot="1" thickTop="1">
      <c r="B52" s="8"/>
      <c r="C52" s="8"/>
      <c r="D52" s="8"/>
      <c r="E52" s="12"/>
      <c r="F52" s="2"/>
      <c r="G52" s="81"/>
      <c r="H52" s="81"/>
      <c r="I52" s="81"/>
    </row>
    <row r="53" spans="2:13" s="17" customFormat="1" ht="33" customHeight="1" thickBot="1">
      <c r="B53" s="75" t="s">
        <v>10</v>
      </c>
      <c r="C53" s="75"/>
      <c r="D53" s="76"/>
      <c r="E53" s="33">
        <f>ROUNDDOWN(E48*E50/235,0)</f>
        <v>0</v>
      </c>
      <c r="F53" s="32"/>
      <c r="G53" s="69" t="s">
        <v>8</v>
      </c>
      <c r="J53" s="27"/>
      <c r="M53"/>
    </row>
    <row r="54" spans="2:13" s="17" customFormat="1" ht="9.75" customHeight="1" thickBot="1">
      <c r="B54" s="37"/>
      <c r="C54" s="37"/>
      <c r="D54" s="38"/>
      <c r="E54" s="62"/>
      <c r="F54" s="32"/>
      <c r="G54" s="20"/>
      <c r="J54" s="27"/>
      <c r="M54"/>
    </row>
    <row r="55" spans="2:6" s="4" customFormat="1" ht="33.75" customHeight="1" thickBot="1" thickTop="1">
      <c r="B55" s="77" t="s">
        <v>26</v>
      </c>
      <c r="C55" s="78"/>
      <c r="D55" s="78"/>
      <c r="E55" s="28">
        <f>IF(E41&lt;E53,E41,E53)</f>
        <v>0</v>
      </c>
      <c r="F55" s="34"/>
    </row>
    <row r="56" ht="21" customHeight="1" thickTop="1">
      <c r="B56" s="61" t="s">
        <v>31</v>
      </c>
    </row>
  </sheetData>
  <sheetProtection/>
  <mergeCells count="17">
    <mergeCell ref="B39:D39"/>
    <mergeCell ref="H1:I1"/>
    <mergeCell ref="C22:D22"/>
    <mergeCell ref="B28:E28"/>
    <mergeCell ref="B30:D30"/>
    <mergeCell ref="B32:D32"/>
    <mergeCell ref="B4:H4"/>
    <mergeCell ref="B6:I6"/>
    <mergeCell ref="B48:D48"/>
    <mergeCell ref="B50:D50"/>
    <mergeCell ref="B53:D53"/>
    <mergeCell ref="B55:D55"/>
    <mergeCell ref="B45:H45"/>
    <mergeCell ref="G51:I52"/>
    <mergeCell ref="B41:D41"/>
    <mergeCell ref="B34:D34"/>
    <mergeCell ref="B36:D36"/>
  </mergeCells>
  <dataValidations count="3">
    <dataValidation type="list" allowBlank="1" showInputMessage="1" showErrorMessage="1" sqref="J32">
      <formula1>$J$39:$J$41</formula1>
    </dataValidation>
    <dataValidation type="list" allowBlank="1" showInputMessage="1" showErrorMessage="1" sqref="E34">
      <formula1>$M$28:$M$30</formula1>
    </dataValidation>
    <dataValidation type="list" allowBlank="1" showInputMessage="1" showErrorMessage="1" sqref="E48">
      <formula1>$M$40:$M$42</formula1>
    </dataValidation>
  </dataValidations>
  <printOptions/>
  <pageMargins left="0.5118110236220472" right="0" top="0.5511811023622047" bottom="0.5511811023622047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2016-07-06T05:34:06Z</dcterms:created>
  <dcterms:modified xsi:type="dcterms:W3CDTF">2017-03-30T01:52:05Z</dcterms:modified>
  <cp:category/>
  <cp:version/>
  <cp:contentType/>
  <cp:contentStatus/>
</cp:coreProperties>
</file>